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valinger\Desktop\"/>
    </mc:Choice>
  </mc:AlternateContent>
  <xr:revisionPtr revIDLastSave="0" documentId="8_{89FB9A5E-B399-44A8-A540-EECF09E3F225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Troškovnik 2026" sheetId="1" r:id="rId1"/>
  </sheets>
  <definedNames>
    <definedName name="_xlnm.Print_Titles" localSheetId="0">'Troškovnik 2026'!$2:$4</definedName>
    <definedName name="_xlnm.Print_Area" localSheetId="0">'Troškovnik 2026'!$A$1:$G$68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G51" i="1"/>
  <c r="G50" i="1"/>
  <c r="G49" i="1"/>
  <c r="G44" i="1"/>
  <c r="G43" i="1"/>
  <c r="G38" i="1"/>
  <c r="G33" i="1"/>
  <c r="G28" i="1"/>
  <c r="G22" i="1"/>
  <c r="B22" i="1"/>
  <c r="G21" i="1"/>
  <c r="B21" i="1"/>
  <c r="G20" i="1"/>
  <c r="B20" i="1"/>
  <c r="G19" i="1"/>
  <c r="B19" i="1"/>
  <c r="G18" i="1"/>
  <c r="B18" i="1"/>
  <c r="G17" i="1"/>
  <c r="B17" i="1"/>
  <c r="G16" i="1"/>
  <c r="B16" i="1"/>
  <c r="G15" i="1"/>
  <c r="B15" i="1"/>
  <c r="G14" i="1"/>
  <c r="B14" i="1"/>
  <c r="G13" i="1"/>
  <c r="B13" i="1"/>
  <c r="G56" i="1" l="1"/>
  <c r="G58" i="1" s="1"/>
  <c r="G60" i="1" s="1"/>
</calcChain>
</file>

<file path=xl/sharedStrings.xml><?xml version="1.0" encoding="utf-8"?>
<sst xmlns="http://schemas.openxmlformats.org/spreadsheetml/2006/main" count="104" uniqueCount="51">
  <si>
    <t>FOLIJE I OSTALI MATERIJALI ZA RUČNO OMATANJE, POPRAVAK I REPARATURU KNJIGA</t>
  </si>
  <si>
    <t>PONUDITELJ:</t>
  </si>
  <si>
    <t>NARUČITELJ:</t>
  </si>
  <si>
    <t>KNJIŽNICE GRADA ZAGREBA</t>
  </si>
  <si>
    <r>
      <t xml:space="preserve"> </t>
    </r>
    <r>
      <rPr>
        <b/>
        <sz val="10"/>
        <rFont val="Arial"/>
        <family val="2"/>
        <charset val="238"/>
      </rPr>
      <t xml:space="preserve"> A</t>
    </r>
    <r>
      <rPr>
        <sz val="11"/>
        <color theme="1"/>
        <rFont val="Calibri"/>
        <family val="2"/>
        <charset val="238"/>
        <scheme val="minor"/>
      </rPr>
      <t xml:space="preserve">           Folija za zaštitu korica knjiga - omatanje (samoljepiva, sjajna, prozirna, meka PVC folija, pogodna za</t>
    </r>
  </si>
  <si>
    <t xml:space="preserve">               ručno kasiranje na gotovo svim podlogama, mogućnost korekcija pri nanošenju na korice knjige,         </t>
  </si>
  <si>
    <t>Redni broj</t>
  </si>
  <si>
    <t>NAZIV   ARTIKLA</t>
  </si>
  <si>
    <t>Jedinica mjere</t>
  </si>
  <si>
    <t>Količina</t>
  </si>
  <si>
    <t>Jedinična cijena             bez PDV-a</t>
  </si>
  <si>
    <t>Ukupna cijena             bez PDV-a</t>
  </si>
  <si>
    <t>22cm x 25m</t>
  </si>
  <si>
    <t>rola</t>
  </si>
  <si>
    <t>24cm x 25m</t>
  </si>
  <si>
    <t>26cm x 25m</t>
  </si>
  <si>
    <t>28cm x 25m</t>
  </si>
  <si>
    <t>30cm x 25m</t>
  </si>
  <si>
    <t>32cm x 25m</t>
  </si>
  <si>
    <t>34cm x 25m</t>
  </si>
  <si>
    <t>36cm x 25m</t>
  </si>
  <si>
    <t>41 cm x25m</t>
  </si>
  <si>
    <r>
      <t>61 cm x</t>
    </r>
    <r>
      <rPr>
        <sz val="11"/>
        <color theme="1"/>
        <rFont val="Calibri"/>
        <family val="2"/>
        <charset val="238"/>
        <scheme val="minor"/>
      </rPr>
      <t>25</t>
    </r>
    <r>
      <rPr>
        <sz val="11"/>
        <color theme="1"/>
        <rFont val="Calibri"/>
        <family val="2"/>
        <charset val="238"/>
        <scheme val="minor"/>
      </rPr>
      <t>m</t>
    </r>
  </si>
  <si>
    <r>
      <t xml:space="preserve">  B</t>
    </r>
    <r>
      <rPr>
        <sz val="11"/>
        <color theme="1"/>
        <rFont val="Calibri"/>
        <family val="2"/>
        <charset val="238"/>
        <scheme val="minor"/>
      </rPr>
      <t xml:space="preserve">           Folija za učvršćivanje mekih stranica knjiga (samoljepiva, tvrda PVC folija, </t>
    </r>
  </si>
  <si>
    <t xml:space="preserve">               mat, prozirna, samoljepiva,  debljine ~ 200um )</t>
  </si>
  <si>
    <t>62cmx10m</t>
  </si>
  <si>
    <t xml:space="preserve">                meka PVC folija, extra snažno ljepljiva, debljine 70 - 80um)</t>
  </si>
  <si>
    <t>4cmx50m</t>
  </si>
  <si>
    <t>6cmx50m</t>
  </si>
  <si>
    <r>
      <t xml:space="preserve">                s elastičnim neutralnim ljepilom, težine ~ 20 g/m</t>
    </r>
    <r>
      <rPr>
        <vertAlign val="superscript"/>
        <sz val="10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</si>
  <si>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Jedinična cijena             (bez PDV-a)</t>
  </si>
  <si>
    <t>2cmx50m</t>
  </si>
  <si>
    <r>
      <t xml:space="preserve">               (samoljepivi, bijeli, s elastičnim neutralnim ljepilom, težine ~40 g/m</t>
    </r>
    <r>
      <rPr>
        <vertAlign val="superscript"/>
        <sz val="10"/>
        <rFont val="Arial"/>
        <family val="2"/>
        <charset val="238"/>
      </rPr>
      <t>2</t>
    </r>
  </si>
  <si>
    <t xml:space="preserve">               korica knjiga (samoljepiva, bezkiselinska, u različitim bojama, debljine ~ 240 pm)</t>
  </si>
  <si>
    <t>3cmx10m</t>
  </si>
  <si>
    <t>5cmx10m</t>
  </si>
  <si>
    <t>8cmx10m</t>
  </si>
  <si>
    <t>Lopatica za nanošenje folije na knjigu / ručno kaširanje, duž.16 cm</t>
  </si>
  <si>
    <t>Komad</t>
  </si>
  <si>
    <t>Ukupan iznos bez PDV-a:</t>
  </si>
  <si>
    <t>PDV:</t>
  </si>
  <si>
    <t>Ukupan iznos s PDV-om:</t>
  </si>
  <si>
    <t>(pečat, čitko ime i prezime ovlaštene osobe)</t>
  </si>
  <si>
    <t>(potpis ovlaštene osobe)</t>
  </si>
  <si>
    <t>SPECIFIKACIJA - TROŠKOVNIK ZA 2026. GODINU</t>
  </si>
  <si>
    <r>
      <t xml:space="preserve">  C</t>
    </r>
    <r>
      <rPr>
        <sz val="11"/>
        <color theme="1"/>
        <rFont val="Calibri"/>
        <family val="2"/>
        <charset val="238"/>
        <scheme val="minor"/>
      </rPr>
      <t xml:space="preserve">           Folija za priljepljivanje signature i etiketa - barkodova (samoljepiva, sjajna, prozirna,</t>
    </r>
  </si>
  <si>
    <r>
      <t xml:space="preserve">  D</t>
    </r>
    <r>
      <rPr>
        <sz val="11"/>
        <color theme="1"/>
        <rFont val="Calibri"/>
        <family val="2"/>
        <charset val="238"/>
        <scheme val="minor"/>
      </rPr>
      <t xml:space="preserve">           Bezdrvni specijalni papir za popravak oštećenih stranica knjiga (samoljepivi, prozirni,</t>
    </r>
  </si>
  <si>
    <r>
      <t xml:space="preserve"> </t>
    </r>
    <r>
      <rPr>
        <b/>
        <sz val="10"/>
        <rFont val="Arial"/>
        <family val="2"/>
        <charset val="238"/>
      </rPr>
      <t xml:space="preserve"> E</t>
    </r>
    <r>
      <rPr>
        <sz val="11"/>
        <color theme="1"/>
        <rFont val="Calibri"/>
        <family val="2"/>
        <charset val="238"/>
        <scheme val="minor"/>
      </rPr>
      <t xml:space="preserve">           Bezdrvni specijalni papir za popravak oštećenih ili nadoknadu istrgnutih listova knjiga</t>
    </r>
  </si>
  <si>
    <r>
      <t xml:space="preserve"> </t>
    </r>
    <r>
      <rPr>
        <b/>
        <sz val="10"/>
        <rFont val="Arial"/>
        <family val="2"/>
        <charset val="238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         Tekstilna traka za ojačavanje i popravak hrbata kao i unutarnjeg spoja stranica i</t>
    </r>
  </si>
  <si>
    <r>
      <t xml:space="preserve"> </t>
    </r>
    <r>
      <rPr>
        <b/>
        <sz val="10"/>
        <rFont val="Arial"/>
        <family val="2"/>
        <charset val="238"/>
      </rPr>
      <t xml:space="preserve"> G</t>
    </r>
    <r>
      <rPr>
        <sz val="11"/>
        <color theme="1"/>
        <rFont val="Calibri"/>
        <family val="2"/>
        <charset val="238"/>
        <scheme val="minor"/>
      </rPr>
      <t xml:space="preserve">         Lopatica od šperploče s rubom od filca za nanošenje folije na knjigu / ručno kaširanje</t>
    </r>
  </si>
  <si>
    <t xml:space="preserve">               debljine 75 mic i više)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</si>
</sst>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 applyFont="1" applyAlignment="1" applyProtection="1">
      <alignment wrapText="1"/>
    </xf>
    <xf numFmtId="0" fontId="3" fillId="0" borderId="0" xfId="1" applyFont="1" applyAlignment="1" applyProtection="1">
      <alignment wrapText="1"/>
    </xf>
    <xf numFmtId="0" fontId="1" fillId="0" borderId="0" xfId="1" applyFont="1" applyProtection="1"/>
    <xf numFmtId="0" fontId="1" fillId="0" borderId="0" xfId="1" applyFont="1" applyAlignment="1" applyProtection="1">
      <alignment horizontal="center" vertical="center" wrapText="1"/>
    </xf>
    <xf numFmtId="0" fontId="1" fillId="4" borderId="1" xfId="1" applyFont="1" applyFill="1" applyBorder="1" applyAlignment="1" applyProtection="1">
      <alignment horizontal="center" vertical="center" wrapText="1"/>
    </xf>
    <xf numFmtId="0" fontId="1" fillId="4" borderId="1" xfId="1" applyFont="1" applyFill="1" applyBorder="1" applyAlignment="1" applyProtection="1">
      <alignment vertical="center" wrapText="1"/>
    </xf>
    <xf numFmtId="0" fontId="1" fillId="3" borderId="1" xfId="1" applyFont="1" applyFill="1" applyBorder="1" applyAlignment="1" applyProtection="1">
      <alignment horizontal="center" vertical="center" wrapText="1"/>
    </xf>
    <xf numFmtId="4" fontId="1" fillId="3" borderId="1" xfId="1" applyNumberFormat="1" applyFill="1" applyBorder="1" applyAlignment="1">
      <alignment horizontal="center" vertical="center" wrapText="1"/>
    </xf>
    <xf numFmtId="4" fontId="1" fillId="3" borderId="1" xfId="1" applyNumberFormat="1" applyFont="1" applyFill="1" applyBorder="1" applyAlignment="1" applyProtection="1">
      <alignment horizontal="right" vertical="center"/>
    </xf>
    <xf numFmtId="0" fontId="1" fillId="0" borderId="0" xfId="1"/>
    <xf numFmtId="0" fontId="1" fillId="4" borderId="1" xfId="1" applyFont="1" applyFill="1" applyBorder="1" applyAlignment="1" applyProtection="1">
      <alignment wrapText="1"/>
    </xf>
    <xf numFmtId="4" fontId="1" fillId="5" borderId="1" xfId="1" applyNumberFormat="1" applyFont="1" applyFill="1" applyBorder="1" applyAlignment="1" applyProtection="1">
      <alignment horizontal="right" vertical="center"/>
    </xf>
    <xf numFmtId="0" fontId="1" fillId="6" borderId="1" xfId="1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4" fillId="0" borderId="0" xfId="0" applyFont="1" applyBorder="1" applyAlignment="1" applyProtection="1">
      <alignment horizontal="right"/>
    </xf>
    <xf numFmtId="164" fontId="6" fillId="0" borderId="1" xfId="0" applyNumberFormat="1" applyFont="1" applyBorder="1" applyAlignment="1" applyProtection="1">
      <alignment vertical="center"/>
    </xf>
    <xf numFmtId="164" fontId="6" fillId="0" borderId="0" xfId="0" applyNumberFormat="1" applyFont="1" applyBorder="1" applyProtection="1"/>
    <xf numFmtId="4" fontId="6" fillId="0" borderId="0" xfId="1" applyNumberFormat="1" applyFont="1" applyAlignment="1" applyProtection="1">
      <alignment vertical="center" wrapText="1"/>
    </xf>
    <xf numFmtId="4" fontId="6" fillId="0" borderId="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4" borderId="11" xfId="1" applyFont="1" applyFill="1" applyBorder="1" applyAlignment="1" applyProtection="1">
      <alignment wrapText="1"/>
    </xf>
    <xf numFmtId="0" fontId="1" fillId="4" borderId="12" xfId="1" applyFont="1" applyFill="1" applyBorder="1" applyAlignment="1" applyProtection="1">
      <alignment wrapText="1"/>
    </xf>
    <xf numFmtId="0" fontId="1" fillId="4" borderId="13" xfId="1" applyFont="1" applyFill="1" applyBorder="1" applyAlignment="1" applyProtection="1">
      <alignment wrapText="1"/>
    </xf>
    <xf numFmtId="0" fontId="1" fillId="4" borderId="2" xfId="1" applyFont="1" applyFill="1" applyBorder="1" applyAlignment="1" applyProtection="1">
      <alignment horizontal="center" vertical="center" wrapText="1"/>
    </xf>
    <xf numFmtId="0" fontId="1" fillId="4" borderId="4" xfId="1" applyFont="1" applyFill="1" applyBorder="1" applyAlignment="1" applyProtection="1">
      <alignment horizontal="center" vertical="center" wrapText="1"/>
    </xf>
    <xf numFmtId="0" fontId="1" fillId="3" borderId="2" xfId="1" applyFont="1" applyFill="1" applyBorder="1" applyAlignment="1" applyProtection="1">
      <alignment horizontal="center" vertical="center" wrapText="1"/>
    </xf>
    <xf numFmtId="0" fontId="1" fillId="3" borderId="4" xfId="1" applyFont="1" applyFill="1" applyBorder="1" applyAlignment="1" applyProtection="1">
      <alignment horizontal="center" vertical="center" wrapText="1"/>
    </xf>
    <xf numFmtId="0" fontId="1" fillId="4" borderId="5" xfId="1" applyFont="1" applyFill="1" applyBorder="1" applyAlignment="1" applyProtection="1">
      <alignment wrapText="1"/>
    </xf>
    <xf numFmtId="0" fontId="1" fillId="4" borderId="6" xfId="1" applyFont="1" applyFill="1" applyBorder="1" applyAlignment="1" applyProtection="1">
      <alignment wrapText="1"/>
    </xf>
    <xf numFmtId="0" fontId="1" fillId="4" borderId="7" xfId="1" applyFont="1" applyFill="1" applyBorder="1" applyAlignment="1" applyProtection="1">
      <alignment wrapText="1"/>
    </xf>
    <xf numFmtId="0" fontId="1" fillId="4" borderId="8" xfId="1" applyFont="1" applyFill="1" applyBorder="1" applyAlignment="1" applyProtection="1">
      <alignment wrapText="1"/>
    </xf>
    <xf numFmtId="0" fontId="1" fillId="4" borderId="9" xfId="1" applyFont="1" applyFill="1" applyBorder="1" applyAlignment="1" applyProtection="1">
      <alignment wrapText="1"/>
    </xf>
    <xf numFmtId="0" fontId="1" fillId="4" borderId="10" xfId="1" applyFont="1" applyFill="1" applyBorder="1" applyAlignment="1" applyProtection="1">
      <alignment wrapText="1"/>
    </xf>
    <xf numFmtId="0" fontId="4" fillId="4" borderId="5" xfId="1" applyFont="1" applyFill="1" applyBorder="1" applyAlignment="1" applyProtection="1">
      <alignment wrapText="1"/>
    </xf>
    <xf numFmtId="0" fontId="4" fillId="4" borderId="6" xfId="1" applyFont="1" applyFill="1" applyBorder="1" applyAlignment="1" applyProtection="1">
      <alignment wrapText="1"/>
    </xf>
    <xf numFmtId="0" fontId="4" fillId="4" borderId="7" xfId="1" applyFont="1" applyFill="1" applyBorder="1" applyAlignment="1" applyProtection="1">
      <alignment wrapText="1"/>
    </xf>
    <xf numFmtId="0" fontId="1" fillId="6" borderId="2" xfId="1" applyFont="1" applyFill="1" applyBorder="1" applyAlignment="1" applyProtection="1">
      <alignment horizontal="center" vertical="center" wrapText="1"/>
    </xf>
    <xf numFmtId="0" fontId="1" fillId="6" borderId="4" xfId="1" applyFont="1" applyFill="1" applyBorder="1" applyAlignment="1" applyProtection="1">
      <alignment horizontal="center" vertical="center" wrapText="1"/>
    </xf>
    <xf numFmtId="0" fontId="1" fillId="4" borderId="2" xfId="1" applyFont="1" applyFill="1" applyBorder="1" applyAlignment="1" applyProtection="1"/>
    <xf numFmtId="0" fontId="1" fillId="4" borderId="3" xfId="1" applyFont="1" applyFill="1" applyBorder="1" applyAlignment="1" applyProtection="1"/>
    <xf numFmtId="0" fontId="1" fillId="4" borderId="4" xfId="1" applyFont="1" applyFill="1" applyBorder="1" applyAlignment="1" applyProtection="1"/>
    <xf numFmtId="0" fontId="2" fillId="0" borderId="0" xfId="1" applyFont="1" applyAlignment="1" applyProtection="1">
      <alignment horizontal="center" wrapText="1"/>
    </xf>
    <xf numFmtId="0" fontId="2" fillId="0" borderId="0" xfId="1" applyFont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left" vertical="center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1" fillId="3" borderId="1" xfId="1" applyFont="1" applyFill="1" applyBorder="1" applyAlignment="1" applyProtection="1">
      <alignment horizontal="center" vertical="center"/>
      <protection locked="0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6"/>
  </sheetPr>
  <dimension ref="A1:H68"/>
  <sheetViews>
    <sheetView showGridLines="0" tabSelected="1" topLeftCell="A4" workbookViewId="0">
      <selection activeCell="L22" sqref="L22"/>
    </sheetView>
  </sheetViews>
  <sheetFormatPr defaultColWidth="9.140625" defaultRowHeight="12.75" x14ac:dyDescent="0.2"/>
  <cols>
    <col min="1" max="1" width="5.42578125" style="1" customWidth="1"/>
    <col min="2" max="2" width="5.85546875" style="1" customWidth="1"/>
    <col min="3" max="3" width="30.140625" style="1" customWidth="1"/>
    <col min="4" max="4" width="8.85546875" style="1" customWidth="1"/>
    <col min="5" max="5" width="10.85546875" style="1" customWidth="1"/>
    <col min="6" max="6" width="13.5703125" style="1" customWidth="1"/>
    <col min="7" max="7" width="20.7109375" style="1" customWidth="1"/>
    <col min="8" max="8" width="13.140625" style="1" bestFit="1" customWidth="1"/>
    <col min="9" max="16384" width="9.140625" style="1"/>
  </cols>
  <sheetData>
    <row r="1" spans="1:7" ht="19.5" customHeight="1" x14ac:dyDescent="0.2"/>
    <row r="2" spans="1:7" ht="15" customHeight="1" x14ac:dyDescent="0.25">
      <c r="A2" s="44" t="s">
        <v>44</v>
      </c>
      <c r="B2" s="44"/>
      <c r="C2" s="44"/>
      <c r="D2" s="44"/>
      <c r="E2" s="44"/>
      <c r="F2" s="44"/>
      <c r="G2" s="44"/>
    </row>
    <row r="3" spans="1:7" s="2" customFormat="1" ht="15" customHeight="1" x14ac:dyDescent="0.2">
      <c r="B3" s="1"/>
      <c r="C3" s="1"/>
      <c r="D3" s="1"/>
      <c r="E3" s="1"/>
      <c r="F3" s="1"/>
      <c r="G3" s="1"/>
    </row>
    <row r="4" spans="1:7" s="3" customFormat="1" ht="33" customHeight="1" x14ac:dyDescent="0.2">
      <c r="A4" s="45" t="s">
        <v>0</v>
      </c>
      <c r="B4" s="45"/>
      <c r="C4" s="45"/>
      <c r="D4" s="45"/>
      <c r="E4" s="45"/>
      <c r="F4" s="45"/>
      <c r="G4" s="45"/>
    </row>
    <row r="5" spans="1:7" s="3" customFormat="1" ht="22.5" customHeight="1" x14ac:dyDescent="0.2">
      <c r="B5" s="46" t="s">
        <v>1</v>
      </c>
      <c r="C5" s="46"/>
      <c r="D5" s="47"/>
      <c r="E5" s="47"/>
      <c r="F5" s="47"/>
      <c r="G5" s="47"/>
    </row>
    <row r="6" spans="1:7" s="3" customFormat="1" ht="20.25" customHeight="1" x14ac:dyDescent="0.2">
      <c r="B6" s="46" t="s">
        <v>2</v>
      </c>
      <c r="C6" s="46"/>
      <c r="D6" s="48" t="s">
        <v>3</v>
      </c>
      <c r="E6" s="48"/>
      <c r="F6" s="48"/>
      <c r="G6" s="48"/>
    </row>
    <row r="7" spans="1:7" ht="20.25" customHeight="1" x14ac:dyDescent="0.2"/>
    <row r="8" spans="1:7" ht="12" customHeight="1" x14ac:dyDescent="0.25">
      <c r="B8" s="41" t="s">
        <v>4</v>
      </c>
      <c r="C8" s="41"/>
      <c r="D8" s="41"/>
      <c r="E8" s="41"/>
      <c r="F8" s="41"/>
      <c r="G8" s="41"/>
    </row>
    <row r="9" spans="1:7" ht="12.75" customHeight="1" x14ac:dyDescent="0.2">
      <c r="B9" s="42" t="s">
        <v>5</v>
      </c>
      <c r="C9" s="42"/>
      <c r="D9" s="42"/>
      <c r="E9" s="42"/>
      <c r="F9" s="42"/>
      <c r="G9" s="42"/>
    </row>
    <row r="10" spans="1:7" ht="18" customHeight="1" x14ac:dyDescent="0.2">
      <c r="B10" s="43" t="s">
        <v>50</v>
      </c>
      <c r="C10" s="43"/>
      <c r="D10" s="43"/>
      <c r="E10" s="43"/>
      <c r="F10" s="43"/>
      <c r="G10" s="43"/>
    </row>
    <row r="11" spans="1:7" s="4" customFormat="1" ht="27.75" customHeight="1" x14ac:dyDescent="0.25">
      <c r="B11" s="26" t="s">
        <v>6</v>
      </c>
      <c r="C11" s="26" t="s">
        <v>7</v>
      </c>
      <c r="D11" s="26" t="s">
        <v>8</v>
      </c>
      <c r="E11" s="28" t="s">
        <v>9</v>
      </c>
      <c r="F11" s="28" t="s">
        <v>10</v>
      </c>
      <c r="G11" s="28" t="s">
        <v>11</v>
      </c>
    </row>
    <row r="12" spans="1:7" s="4" customFormat="1" x14ac:dyDescent="0.25">
      <c r="B12" s="27"/>
      <c r="C12" s="27"/>
      <c r="D12" s="27"/>
      <c r="E12" s="29"/>
      <c r="F12" s="29"/>
      <c r="G12" s="29"/>
    </row>
    <row r="13" spans="1:7" ht="27" customHeight="1" x14ac:dyDescent="0.2">
      <c r="B13" s="5">
        <f>ROW(A1)</f>
        <v>1</v>
      </c>
      <c r="C13" s="6" t="s">
        <v>12</v>
      </c>
      <c r="D13" s="5" t="s">
        <v>13</v>
      </c>
      <c r="E13" s="7">
        <v>20</v>
      </c>
      <c r="F13" s="8"/>
      <c r="G13" s="9">
        <f>E13*F13</f>
        <v>0</v>
      </c>
    </row>
    <row r="14" spans="1:7" ht="27" customHeight="1" x14ac:dyDescent="0.2">
      <c r="B14" s="5">
        <f t="shared" ref="B14:B22" si="0">ROW(A2)</f>
        <v>2</v>
      </c>
      <c r="C14" s="6" t="s">
        <v>14</v>
      </c>
      <c r="D14" s="5" t="s">
        <v>13</v>
      </c>
      <c r="E14" s="7">
        <v>135</v>
      </c>
      <c r="F14" s="8"/>
      <c r="G14" s="9">
        <f>E14*F14</f>
        <v>0</v>
      </c>
    </row>
    <row r="15" spans="1:7" ht="27" customHeight="1" x14ac:dyDescent="0.2">
      <c r="B15" s="5">
        <f t="shared" si="0"/>
        <v>3</v>
      </c>
      <c r="C15" s="6" t="s">
        <v>15</v>
      </c>
      <c r="D15" s="5" t="s">
        <v>13</v>
      </c>
      <c r="E15" s="7">
        <v>235</v>
      </c>
      <c r="F15" s="8"/>
      <c r="G15" s="9">
        <f t="shared" ref="G15:G22" si="1">E15*F15</f>
        <v>0</v>
      </c>
    </row>
    <row r="16" spans="1:7" ht="27" customHeight="1" x14ac:dyDescent="0.2">
      <c r="B16" s="5">
        <f t="shared" si="0"/>
        <v>4</v>
      </c>
      <c r="C16" s="6" t="s">
        <v>16</v>
      </c>
      <c r="D16" s="5" t="s">
        <v>13</v>
      </c>
      <c r="E16" s="7">
        <v>305</v>
      </c>
      <c r="F16" s="8"/>
      <c r="G16" s="9">
        <f t="shared" si="1"/>
        <v>0</v>
      </c>
    </row>
    <row r="17" spans="2:7" ht="27" customHeight="1" x14ac:dyDescent="0.2">
      <c r="B17" s="5">
        <f t="shared" si="0"/>
        <v>5</v>
      </c>
      <c r="C17" s="6" t="s">
        <v>17</v>
      </c>
      <c r="D17" s="5" t="s">
        <v>13</v>
      </c>
      <c r="E17" s="7">
        <v>180</v>
      </c>
      <c r="F17" s="8"/>
      <c r="G17" s="9">
        <f t="shared" si="1"/>
        <v>0</v>
      </c>
    </row>
    <row r="18" spans="2:7" ht="27" customHeight="1" x14ac:dyDescent="0.2">
      <c r="B18" s="5">
        <f t="shared" si="0"/>
        <v>6</v>
      </c>
      <c r="C18" s="6" t="s">
        <v>18</v>
      </c>
      <c r="D18" s="5" t="s">
        <v>13</v>
      </c>
      <c r="E18" s="7">
        <v>153</v>
      </c>
      <c r="F18" s="8"/>
      <c r="G18" s="9">
        <f t="shared" si="1"/>
        <v>0</v>
      </c>
    </row>
    <row r="19" spans="2:7" ht="27" customHeight="1" x14ac:dyDescent="0.2">
      <c r="B19" s="5">
        <f t="shared" si="0"/>
        <v>7</v>
      </c>
      <c r="C19" s="6" t="s">
        <v>19</v>
      </c>
      <c r="D19" s="5" t="s">
        <v>13</v>
      </c>
      <c r="E19" s="7">
        <v>117</v>
      </c>
      <c r="F19" s="8"/>
      <c r="G19" s="9">
        <f t="shared" si="1"/>
        <v>0</v>
      </c>
    </row>
    <row r="20" spans="2:7" ht="27" customHeight="1" x14ac:dyDescent="0.2">
      <c r="B20" s="5">
        <f t="shared" si="0"/>
        <v>8</v>
      </c>
      <c r="C20" s="6" t="s">
        <v>20</v>
      </c>
      <c r="D20" s="5" t="s">
        <v>13</v>
      </c>
      <c r="E20" s="7">
        <v>60</v>
      </c>
      <c r="F20" s="8"/>
      <c r="G20" s="9">
        <f t="shared" si="1"/>
        <v>0</v>
      </c>
    </row>
    <row r="21" spans="2:7" ht="27" customHeight="1" x14ac:dyDescent="0.2">
      <c r="B21" s="5">
        <f t="shared" si="0"/>
        <v>9</v>
      </c>
      <c r="C21" s="6" t="s">
        <v>21</v>
      </c>
      <c r="D21" s="5" t="s">
        <v>13</v>
      </c>
      <c r="E21" s="7">
        <v>48</v>
      </c>
      <c r="F21" s="8"/>
      <c r="G21" s="9">
        <f t="shared" si="1"/>
        <v>0</v>
      </c>
    </row>
    <row r="22" spans="2:7" ht="27" customHeight="1" x14ac:dyDescent="0.2">
      <c r="B22" s="5">
        <f t="shared" si="0"/>
        <v>10</v>
      </c>
      <c r="C22" s="6" t="s">
        <v>22</v>
      </c>
      <c r="D22" s="5" t="s">
        <v>13</v>
      </c>
      <c r="E22" s="7">
        <v>8</v>
      </c>
      <c r="F22" s="8"/>
      <c r="G22" s="9">
        <f t="shared" si="1"/>
        <v>0</v>
      </c>
    </row>
    <row r="23" spans="2:7" ht="15" customHeight="1" x14ac:dyDescent="0.2">
      <c r="B23" s="10"/>
      <c r="C23" s="10"/>
      <c r="D23" s="10"/>
      <c r="E23" s="10"/>
      <c r="F23" s="10"/>
      <c r="G23" s="10"/>
    </row>
    <row r="24" spans="2:7" ht="24" customHeight="1" x14ac:dyDescent="0.25">
      <c r="B24" s="36" t="s">
        <v>23</v>
      </c>
      <c r="C24" s="37"/>
      <c r="D24" s="37"/>
      <c r="E24" s="37"/>
      <c r="F24" s="37"/>
      <c r="G24" s="38"/>
    </row>
    <row r="25" spans="2:7" ht="14.25" customHeight="1" x14ac:dyDescent="0.2">
      <c r="B25" s="33" t="s">
        <v>24</v>
      </c>
      <c r="C25" s="34"/>
      <c r="D25" s="34"/>
      <c r="E25" s="34"/>
      <c r="F25" s="34"/>
      <c r="G25" s="35"/>
    </row>
    <row r="26" spans="2:7" s="4" customFormat="1" ht="25.5" customHeight="1" x14ac:dyDescent="0.25">
      <c r="B26" s="26" t="s">
        <v>6</v>
      </c>
      <c r="C26" s="26" t="s">
        <v>7</v>
      </c>
      <c r="D26" s="26" t="s">
        <v>8</v>
      </c>
      <c r="E26" s="28" t="s">
        <v>9</v>
      </c>
      <c r="F26" s="28" t="s">
        <v>10</v>
      </c>
      <c r="G26" s="28" t="s">
        <v>11</v>
      </c>
    </row>
    <row r="27" spans="2:7" s="4" customFormat="1" x14ac:dyDescent="0.25">
      <c r="B27" s="27"/>
      <c r="C27" s="27"/>
      <c r="D27" s="27"/>
      <c r="E27" s="29"/>
      <c r="F27" s="29"/>
      <c r="G27" s="29"/>
    </row>
    <row r="28" spans="2:7" ht="20.25" customHeight="1" x14ac:dyDescent="0.2">
      <c r="B28" s="5">
        <v>11</v>
      </c>
      <c r="C28" s="11" t="s">
        <v>25</v>
      </c>
      <c r="D28" s="5" t="s">
        <v>13</v>
      </c>
      <c r="E28" s="7">
        <v>1</v>
      </c>
      <c r="F28" s="8"/>
      <c r="G28" s="12">
        <f>E28*F28</f>
        <v>0</v>
      </c>
    </row>
    <row r="29" spans="2:7" ht="16.5" customHeight="1" x14ac:dyDescent="0.25">
      <c r="B29" s="36" t="s">
        <v>45</v>
      </c>
      <c r="C29" s="37"/>
      <c r="D29" s="37"/>
      <c r="E29" s="37"/>
      <c r="F29" s="37"/>
      <c r="G29" s="38"/>
    </row>
    <row r="30" spans="2:7" ht="14.25" customHeight="1" x14ac:dyDescent="0.2">
      <c r="B30" s="33" t="s">
        <v>26</v>
      </c>
      <c r="C30" s="34"/>
      <c r="D30" s="34"/>
      <c r="E30" s="34"/>
      <c r="F30" s="34"/>
      <c r="G30" s="35"/>
    </row>
    <row r="31" spans="2:7" s="4" customFormat="1" ht="25.5" customHeight="1" x14ac:dyDescent="0.25">
      <c r="B31" s="26" t="s">
        <v>6</v>
      </c>
      <c r="C31" s="26" t="s">
        <v>7</v>
      </c>
      <c r="D31" s="26" t="s">
        <v>8</v>
      </c>
      <c r="E31" s="39" t="s">
        <v>9</v>
      </c>
      <c r="F31" s="28" t="s">
        <v>10</v>
      </c>
      <c r="G31" s="28" t="s">
        <v>11</v>
      </c>
    </row>
    <row r="32" spans="2:7" s="4" customFormat="1" ht="21" customHeight="1" x14ac:dyDescent="0.25">
      <c r="B32" s="27"/>
      <c r="C32" s="27"/>
      <c r="D32" s="27"/>
      <c r="E32" s="40"/>
      <c r="F32" s="29"/>
      <c r="G32" s="29"/>
    </row>
    <row r="33" spans="2:7" ht="20.25" customHeight="1" x14ac:dyDescent="0.2">
      <c r="B33" s="5">
        <v>13</v>
      </c>
      <c r="C33" s="11" t="s">
        <v>28</v>
      </c>
      <c r="D33" s="5" t="s">
        <v>13</v>
      </c>
      <c r="E33" s="13">
        <v>150</v>
      </c>
      <c r="F33" s="8"/>
      <c r="G33" s="9">
        <f t="shared" ref="G33" si="2">E33*F33</f>
        <v>0</v>
      </c>
    </row>
    <row r="34" spans="2:7" ht="18" customHeight="1" x14ac:dyDescent="0.25">
      <c r="B34" s="36" t="s">
        <v>46</v>
      </c>
      <c r="C34" s="37"/>
      <c r="D34" s="37"/>
      <c r="E34" s="37"/>
      <c r="F34" s="37"/>
      <c r="G34" s="38"/>
    </row>
    <row r="35" spans="2:7" ht="12.75" customHeight="1" x14ac:dyDescent="0.25">
      <c r="B35" s="33" t="s">
        <v>29</v>
      </c>
      <c r="C35" s="34"/>
      <c r="D35" s="34"/>
      <c r="E35" s="34"/>
      <c r="F35" s="34"/>
      <c r="G35" s="35"/>
    </row>
    <row r="36" spans="2:7" s="4" customFormat="1" ht="25.5" customHeight="1" x14ac:dyDescent="0.25">
      <c r="B36" s="26" t="s">
        <v>6</v>
      </c>
      <c r="C36" s="26" t="s">
        <v>7</v>
      </c>
      <c r="D36" s="26" t="s">
        <v>8</v>
      </c>
      <c r="E36" s="28" t="s">
        <v>9</v>
      </c>
      <c r="F36" s="28" t="s">
        <v>30</v>
      </c>
      <c r="G36" s="28" t="s">
        <v>11</v>
      </c>
    </row>
    <row r="37" spans="2:7" s="4" customFormat="1" ht="18.600000000000001" customHeight="1" x14ac:dyDescent="0.25">
      <c r="B37" s="27"/>
      <c r="C37" s="27"/>
      <c r="D37" s="27"/>
      <c r="E37" s="29"/>
      <c r="F37" s="29"/>
      <c r="G37" s="29"/>
    </row>
    <row r="38" spans="2:7" ht="24.95" customHeight="1" x14ac:dyDescent="0.2">
      <c r="B38" s="5">
        <v>14</v>
      </c>
      <c r="C38" s="11" t="s">
        <v>31</v>
      </c>
      <c r="D38" s="5" t="s">
        <v>13</v>
      </c>
      <c r="E38" s="7">
        <v>37</v>
      </c>
      <c r="F38" s="8"/>
      <c r="G38" s="9">
        <f>E38*F38</f>
        <v>0</v>
      </c>
    </row>
    <row r="39" spans="2:7" ht="12.75" customHeight="1" x14ac:dyDescent="0.25">
      <c r="B39" s="30" t="s">
        <v>47</v>
      </c>
      <c r="C39" s="31"/>
      <c r="D39" s="31"/>
      <c r="E39" s="31"/>
      <c r="F39" s="31"/>
      <c r="G39" s="32"/>
    </row>
    <row r="40" spans="2:7" ht="12.75" customHeight="1" x14ac:dyDescent="0.2">
      <c r="B40" s="33" t="s">
        <v>32</v>
      </c>
      <c r="C40" s="34"/>
      <c r="D40" s="34"/>
      <c r="E40" s="34"/>
      <c r="F40" s="34"/>
      <c r="G40" s="35"/>
    </row>
    <row r="41" spans="2:7" s="4" customFormat="1" ht="25.5" customHeight="1" x14ac:dyDescent="0.25">
      <c r="B41" s="26" t="s">
        <v>6</v>
      </c>
      <c r="C41" s="26" t="s">
        <v>7</v>
      </c>
      <c r="D41" s="26" t="s">
        <v>8</v>
      </c>
      <c r="E41" s="28" t="s">
        <v>9</v>
      </c>
      <c r="F41" s="28" t="s">
        <v>10</v>
      </c>
      <c r="G41" s="28" t="s">
        <v>11</v>
      </c>
    </row>
    <row r="42" spans="2:7" s="4" customFormat="1" ht="14.25" customHeight="1" x14ac:dyDescent="0.25">
      <c r="B42" s="27"/>
      <c r="C42" s="27"/>
      <c r="D42" s="27"/>
      <c r="E42" s="29"/>
      <c r="F42" s="29"/>
      <c r="G42" s="29"/>
    </row>
    <row r="43" spans="2:7" ht="20.25" customHeight="1" x14ac:dyDescent="0.2">
      <c r="B43" s="5">
        <v>15</v>
      </c>
      <c r="C43" s="11" t="s">
        <v>31</v>
      </c>
      <c r="D43" s="5" t="s">
        <v>13</v>
      </c>
      <c r="E43" s="7">
        <v>40</v>
      </c>
      <c r="F43" s="8"/>
      <c r="G43" s="9">
        <f>E43*F43</f>
        <v>0</v>
      </c>
    </row>
    <row r="44" spans="2:7" ht="20.25" customHeight="1" x14ac:dyDescent="0.2">
      <c r="B44" s="5">
        <v>16</v>
      </c>
      <c r="C44" s="11" t="s">
        <v>27</v>
      </c>
      <c r="D44" s="5" t="s">
        <v>13</v>
      </c>
      <c r="E44" s="7">
        <v>36</v>
      </c>
      <c r="F44" s="8"/>
      <c r="G44" s="9">
        <f>E44*F44</f>
        <v>0</v>
      </c>
    </row>
    <row r="45" spans="2:7" ht="12.75" customHeight="1" x14ac:dyDescent="0.25">
      <c r="B45" s="30" t="s">
        <v>48</v>
      </c>
      <c r="C45" s="31"/>
      <c r="D45" s="31"/>
      <c r="E45" s="31"/>
      <c r="F45" s="31"/>
      <c r="G45" s="32"/>
    </row>
    <row r="46" spans="2:7" ht="12.75" customHeight="1" x14ac:dyDescent="0.2">
      <c r="B46" s="33" t="s">
        <v>33</v>
      </c>
      <c r="C46" s="34"/>
      <c r="D46" s="34"/>
      <c r="E46" s="34"/>
      <c r="F46" s="34"/>
      <c r="G46" s="35"/>
    </row>
    <row r="47" spans="2:7" s="4" customFormat="1" ht="25.5" customHeight="1" x14ac:dyDescent="0.25">
      <c r="B47" s="26" t="s">
        <v>6</v>
      </c>
      <c r="C47" s="26" t="s">
        <v>7</v>
      </c>
      <c r="D47" s="26" t="s">
        <v>8</v>
      </c>
      <c r="E47" s="28" t="s">
        <v>9</v>
      </c>
      <c r="F47" s="28" t="s">
        <v>10</v>
      </c>
      <c r="G47" s="28" t="s">
        <v>11</v>
      </c>
    </row>
    <row r="48" spans="2:7" s="4" customFormat="1" ht="13.5" customHeight="1" x14ac:dyDescent="0.25">
      <c r="B48" s="27"/>
      <c r="C48" s="27"/>
      <c r="D48" s="27"/>
      <c r="E48" s="29"/>
      <c r="F48" s="29"/>
      <c r="G48" s="29"/>
    </row>
    <row r="49" spans="2:8" ht="20.25" customHeight="1" x14ac:dyDescent="0.2">
      <c r="B49" s="5">
        <v>17</v>
      </c>
      <c r="C49" s="11" t="s">
        <v>34</v>
      </c>
      <c r="D49" s="5" t="s">
        <v>13</v>
      </c>
      <c r="E49" s="7">
        <v>45</v>
      </c>
      <c r="F49" s="8"/>
      <c r="G49" s="9">
        <f t="shared" ref="G49:G51" si="3">E49*F49</f>
        <v>0</v>
      </c>
    </row>
    <row r="50" spans="2:8" ht="20.25" customHeight="1" x14ac:dyDescent="0.2">
      <c r="B50" s="5">
        <v>18</v>
      </c>
      <c r="C50" s="11" t="s">
        <v>35</v>
      </c>
      <c r="D50" s="5" t="s">
        <v>13</v>
      </c>
      <c r="E50" s="7">
        <v>66</v>
      </c>
      <c r="F50" s="8"/>
      <c r="G50" s="9">
        <f t="shared" si="3"/>
        <v>0</v>
      </c>
    </row>
    <row r="51" spans="2:8" ht="19.5" customHeight="1" x14ac:dyDescent="0.2">
      <c r="B51" s="5">
        <v>19</v>
      </c>
      <c r="C51" s="11" t="s">
        <v>36</v>
      </c>
      <c r="D51" s="5" t="s">
        <v>13</v>
      </c>
      <c r="E51" s="7">
        <v>85</v>
      </c>
      <c r="F51" s="8"/>
      <c r="G51" s="9">
        <f t="shared" si="3"/>
        <v>0</v>
      </c>
    </row>
    <row r="52" spans="2:8" ht="18" customHeight="1" x14ac:dyDescent="0.25">
      <c r="B52" s="23" t="s">
        <v>49</v>
      </c>
      <c r="C52" s="24"/>
      <c r="D52" s="24"/>
      <c r="E52" s="24"/>
      <c r="F52" s="24"/>
      <c r="G52" s="25"/>
    </row>
    <row r="53" spans="2:8" s="4" customFormat="1" ht="25.5" customHeight="1" x14ac:dyDescent="0.25">
      <c r="B53" s="26" t="s">
        <v>6</v>
      </c>
      <c r="C53" s="26" t="s">
        <v>7</v>
      </c>
      <c r="D53" s="26" t="s">
        <v>8</v>
      </c>
      <c r="E53" s="28" t="s">
        <v>9</v>
      </c>
      <c r="F53" s="28" t="s">
        <v>10</v>
      </c>
      <c r="G53" s="28" t="s">
        <v>11</v>
      </c>
    </row>
    <row r="54" spans="2:8" s="4" customFormat="1" ht="22.9" customHeight="1" x14ac:dyDescent="0.25">
      <c r="B54" s="27"/>
      <c r="C54" s="27"/>
      <c r="D54" s="27"/>
      <c r="E54" s="29"/>
      <c r="F54" s="29"/>
      <c r="G54" s="29"/>
    </row>
    <row r="55" spans="2:8" ht="30.75" customHeight="1" x14ac:dyDescent="0.2">
      <c r="B55" s="5">
        <v>20</v>
      </c>
      <c r="C55" s="11" t="s">
        <v>37</v>
      </c>
      <c r="D55" s="5" t="s">
        <v>38</v>
      </c>
      <c r="E55" s="7">
        <v>10</v>
      </c>
      <c r="F55" s="8"/>
      <c r="G55" s="9">
        <f t="shared" ref="G55" si="4">E55*F55</f>
        <v>0</v>
      </c>
    </row>
    <row r="56" spans="2:8" ht="30" customHeight="1" x14ac:dyDescent="0.2">
      <c r="D56" s="14"/>
      <c r="E56" s="14"/>
      <c r="F56" s="15" t="s">
        <v>39</v>
      </c>
      <c r="G56" s="16">
        <f>SUM(G13:G55)</f>
        <v>0</v>
      </c>
    </row>
    <row r="57" spans="2:8" ht="21.75" customHeight="1" x14ac:dyDescent="0.25">
      <c r="D57" s="14"/>
      <c r="E57" s="14"/>
      <c r="F57" s="15"/>
      <c r="G57" s="17"/>
    </row>
    <row r="58" spans="2:8" ht="18" customHeight="1" x14ac:dyDescent="0.2">
      <c r="D58" s="14"/>
      <c r="E58" s="14"/>
      <c r="F58" s="15" t="s">
        <v>40</v>
      </c>
      <c r="G58" s="16">
        <f>G56*0.25</f>
        <v>0</v>
      </c>
    </row>
    <row r="59" spans="2:8" ht="20.25" customHeight="1" x14ac:dyDescent="0.25">
      <c r="D59" s="14"/>
      <c r="E59" s="14"/>
      <c r="F59" s="15"/>
      <c r="G59" s="17"/>
    </row>
    <row r="60" spans="2:8" s="10" customFormat="1" ht="22.5" customHeight="1" x14ac:dyDescent="0.2">
      <c r="D60" s="14"/>
      <c r="E60" s="14"/>
      <c r="F60" s="15" t="s">
        <v>41</v>
      </c>
      <c r="G60" s="16">
        <f>G56+G58</f>
        <v>0</v>
      </c>
      <c r="H60" s="18"/>
    </row>
    <row r="61" spans="2:8" s="10" customFormat="1" ht="22.5" customHeight="1" x14ac:dyDescent="0.2">
      <c r="D61" s="14"/>
      <c r="E61" s="14"/>
      <c r="F61" s="15"/>
      <c r="G61" s="19"/>
      <c r="H61" s="1"/>
    </row>
    <row r="62" spans="2:8" s="10" customFormat="1" x14ac:dyDescent="0.2">
      <c r="D62" s="14"/>
      <c r="E62" s="14"/>
      <c r="F62" s="14"/>
      <c r="G62" s="14"/>
      <c r="H62" s="1"/>
    </row>
    <row r="63" spans="2:8" s="10" customFormat="1" x14ac:dyDescent="0.2">
      <c r="D63" s="21"/>
      <c r="E63" s="21"/>
      <c r="F63" s="21"/>
      <c r="G63" s="21"/>
      <c r="H63" s="1"/>
    </row>
    <row r="64" spans="2:8" s="10" customFormat="1" x14ac:dyDescent="0.2">
      <c r="D64" s="22" t="s">
        <v>42</v>
      </c>
      <c r="E64" s="22"/>
      <c r="F64" s="22"/>
      <c r="G64" s="22"/>
      <c r="H64" s="1"/>
    </row>
    <row r="65" spans="4:8" s="10" customFormat="1" x14ac:dyDescent="0.2">
      <c r="D65" s="20"/>
      <c r="E65" s="20"/>
      <c r="F65" s="20"/>
      <c r="G65" s="20"/>
      <c r="H65" s="1"/>
    </row>
    <row r="66" spans="4:8" s="10" customFormat="1" x14ac:dyDescent="0.2">
      <c r="D66" s="14"/>
      <c r="E66" s="14"/>
      <c r="F66" s="14"/>
      <c r="G66" s="14"/>
      <c r="H66" s="1"/>
    </row>
    <row r="67" spans="4:8" s="10" customFormat="1" x14ac:dyDescent="0.2">
      <c r="D67" s="21"/>
      <c r="E67" s="21"/>
      <c r="F67" s="21"/>
      <c r="G67" s="21"/>
      <c r="H67" s="1"/>
    </row>
    <row r="68" spans="4:8" s="10" customFormat="1" x14ac:dyDescent="0.2">
      <c r="D68" s="22" t="s">
        <v>43</v>
      </c>
      <c r="E68" s="22"/>
      <c r="F68" s="22"/>
      <c r="G68" s="22"/>
      <c r="H68" s="1"/>
    </row>
  </sheetData>
  <mergeCells count="66">
    <mergeCell ref="A2:G2"/>
    <mergeCell ref="A4:G4"/>
    <mergeCell ref="B5:C5"/>
    <mergeCell ref="D5:G5"/>
    <mergeCell ref="B6:C6"/>
    <mergeCell ref="D6:G6"/>
    <mergeCell ref="B8:G8"/>
    <mergeCell ref="B9:G9"/>
    <mergeCell ref="B10:G10"/>
    <mergeCell ref="B11:B12"/>
    <mergeCell ref="C11:C12"/>
    <mergeCell ref="D11:D12"/>
    <mergeCell ref="E11:E12"/>
    <mergeCell ref="F11:F12"/>
    <mergeCell ref="G11:G12"/>
    <mergeCell ref="B24:G24"/>
    <mergeCell ref="B25:G25"/>
    <mergeCell ref="B26:B27"/>
    <mergeCell ref="C26:C27"/>
    <mergeCell ref="D26:D27"/>
    <mergeCell ref="E26:E27"/>
    <mergeCell ref="F26:F27"/>
    <mergeCell ref="G26:G27"/>
    <mergeCell ref="B29:G29"/>
    <mergeCell ref="B30:G30"/>
    <mergeCell ref="B31:B32"/>
    <mergeCell ref="C31:C32"/>
    <mergeCell ref="D31:D32"/>
    <mergeCell ref="E31:E32"/>
    <mergeCell ref="F31:F32"/>
    <mergeCell ref="G31:G32"/>
    <mergeCell ref="B34:G34"/>
    <mergeCell ref="B35:G35"/>
    <mergeCell ref="B36:B37"/>
    <mergeCell ref="C36:C37"/>
    <mergeCell ref="D36:D37"/>
    <mergeCell ref="E36:E37"/>
    <mergeCell ref="F36:F37"/>
    <mergeCell ref="G36:G37"/>
    <mergeCell ref="B39:G39"/>
    <mergeCell ref="B40:G40"/>
    <mergeCell ref="B41:B42"/>
    <mergeCell ref="C41:C42"/>
    <mergeCell ref="D41:D42"/>
    <mergeCell ref="E41:E42"/>
    <mergeCell ref="F41:F42"/>
    <mergeCell ref="G41:G42"/>
    <mergeCell ref="B45:G45"/>
    <mergeCell ref="B46:G46"/>
    <mergeCell ref="B47:B48"/>
    <mergeCell ref="C47:C48"/>
    <mergeCell ref="D47:D48"/>
    <mergeCell ref="E47:E48"/>
    <mergeCell ref="F47:F48"/>
    <mergeCell ref="G47:G48"/>
    <mergeCell ref="D63:G63"/>
    <mergeCell ref="D64:G64"/>
    <mergeCell ref="D67:G67"/>
    <mergeCell ref="D68:G68"/>
    <mergeCell ref="B52:G52"/>
    <mergeCell ref="B53:B54"/>
    <mergeCell ref="C53:C54"/>
    <mergeCell ref="D53:D54"/>
    <mergeCell ref="E53:E54"/>
    <mergeCell ref="F53:F54"/>
    <mergeCell ref="G53:G54"/>
  </mergeCells>
  <pageMargins left="0.23622047244094491" right="0.31496062992125984" top="0.39370078740157483" bottom="0.78740157480314965" header="0.31496062992125984" footer="0.47244094488188981"/>
  <pageSetup paperSize="9" scale="95" fitToHeight="0" orientation="portrait" r:id="rId1"/>
  <headerFooter alignWithMargins="0"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 2026</vt:lpstr>
      <vt:lpstr>'Troškovnik 2026'!Ispis_naslova</vt:lpstr>
      <vt:lpstr>'Troškovnik 2026'!Podrucje_ispisa</vt:lpstr>
    </vt:vector>
  </TitlesOfParts>
  <Company>Knjižnice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Tamara Valinger</cp:lastModifiedBy>
  <dcterms:created xsi:type="dcterms:W3CDTF">2026-03-04T13:10:42Z</dcterms:created>
  <dcterms:modified xsi:type="dcterms:W3CDTF">2026-05-26T08:40:48Z</dcterms:modified>
</cp:coreProperties>
</file>